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450" windowHeight="6510" activeTab="1"/>
  </bookViews>
  <sheets>
    <sheet name="Protocole" sheetId="1" r:id="rId1"/>
    <sheet name="Table 3" sheetId="2" r:id="rId2"/>
  </sheets>
  <definedNames>
    <definedName name="_xlnm.Print_Area" localSheetId="1">'Table 3'!$A$1:$R$43</definedName>
  </definedNames>
  <calcPr fullCalcOnLoad="1"/>
</workbook>
</file>

<file path=xl/sharedStrings.xml><?xml version="1.0" encoding="utf-8"?>
<sst xmlns="http://schemas.openxmlformats.org/spreadsheetml/2006/main" count="63" uniqueCount="59">
  <si>
    <t xml:space="preserve">Générations </t>
  </si>
  <si>
    <t>http://darwin.eeb.uconn.edu/simulations/drift.html</t>
  </si>
  <si>
    <t>Fréquence de g1 (%)</t>
  </si>
  <si>
    <t>Fréquence d'un allèle neutre (g1) dans une population de faible effectif</t>
  </si>
  <si>
    <t>Compléter la zone colorée du tableau de résultats</t>
  </si>
  <si>
    <t>Lancer le modèle mathématique de Kent Holsinger</t>
  </si>
  <si>
    <t>Allèles présents chez chaque individu</t>
  </si>
  <si>
    <t>OU</t>
  </si>
  <si>
    <t>Dérive génétique - Table 3</t>
  </si>
  <si>
    <t>Synthèse de toutes les tables</t>
  </si>
  <si>
    <t>Dérive génétique</t>
  </si>
  <si>
    <t>- les croisements se font au hasard ;</t>
  </si>
  <si>
    <t>- à la génération 1 la fréquence de g1 est de 50% ;</t>
  </si>
  <si>
    <t>- on suit l'évolution de la fréquence de l'allèle g1.</t>
  </si>
  <si>
    <t>1. Population de faible effectif (utilisation d'un modèle analogique)</t>
  </si>
  <si>
    <t>Vous disposez de :</t>
  </si>
  <si>
    <t>Chaque table désigne :</t>
  </si>
  <si>
    <t>boîtes marquées 1 à 6, représentant chacune un individu ;</t>
  </si>
  <si>
    <r>
      <t xml:space="preserve">opérateur </t>
    </r>
    <r>
      <rPr>
        <sz val="10"/>
        <rFont val="Arial"/>
        <family val="0"/>
      </rPr>
      <t>qui gère les boîtes et les jetons ;</t>
    </r>
  </si>
  <si>
    <t>lot de jetons marqués g1, g2 ou g3 ;</t>
  </si>
  <si>
    <r>
      <t>candide</t>
    </r>
    <r>
      <rPr>
        <sz val="10"/>
        <rFont val="Arial"/>
        <family val="0"/>
      </rPr>
      <t xml:space="preserve"> qui choisit les jetons les yeux bandés ;</t>
    </r>
  </si>
  <si>
    <t xml:space="preserve">dé pour tirer au sort les croisements ; </t>
  </si>
  <si>
    <r>
      <t xml:space="preserve">contrôleur </t>
    </r>
    <r>
      <rPr>
        <sz val="10"/>
        <rFont val="Arial"/>
        <family val="0"/>
      </rPr>
      <t>qui note les résultats.</t>
    </r>
  </si>
  <si>
    <t xml:space="preserve">bandeau pour les yeux. </t>
  </si>
  <si>
    <t>Mode opératoire</t>
  </si>
  <si>
    <t>1)</t>
  </si>
  <si>
    <t>Bander les yeux du candide.</t>
  </si>
  <si>
    <t>2)</t>
  </si>
  <si>
    <t>Le contrôleur note ensuite le contenu des boîtes de cette génération 1.</t>
  </si>
  <si>
    <t>3)</t>
  </si>
  <si>
    <t>Pour la première génération effectuer 6 croisements. Pour chaque croisement :</t>
  </si>
  <si>
    <r>
      <t xml:space="preserve">- l'opérateur lance 2 fois le dé pour désigner les </t>
    </r>
    <r>
      <rPr>
        <b/>
        <sz val="10"/>
        <rFont val="Arial"/>
        <family val="2"/>
      </rPr>
      <t>2 boîtes différentes</t>
    </r>
    <r>
      <rPr>
        <sz val="10"/>
        <rFont val="Arial"/>
        <family val="0"/>
      </rPr>
      <t xml:space="preserve"> où le candide choisit un jeton ;</t>
    </r>
  </si>
  <si>
    <t>- le contrôleur note les résultats ;</t>
  </si>
  <si>
    <t>- l'opérateur remet les jetons dans leur boîte d'origine.</t>
  </si>
  <si>
    <t>4)</t>
  </si>
  <si>
    <t xml:space="preserve">Quand les 6 croisements de la première génération sont réalisés, le contrôleur répartit les jetons dans le boîtes selon les résultats des croisements </t>
  </si>
  <si>
    <t>de la génération 1. On obtient ainsi la 2e génération.</t>
  </si>
  <si>
    <t>Effectuer les croisements des générations 2 et suivantes comme pour la génération 1.</t>
  </si>
  <si>
    <t>6)</t>
  </si>
  <si>
    <t>Continuer tant que :</t>
  </si>
  <si>
    <t>- soit la fréquence de l'allèle g1 n'a pas atteint 100 % ou 0 % ;</t>
  </si>
  <si>
    <t>- soit vous n'avez pas atteint la 10e génération.</t>
  </si>
  <si>
    <t>7)</t>
  </si>
  <si>
    <t>8)</t>
  </si>
  <si>
    <t>Consulter les résultats de l'ensemble du groupe de TP</t>
  </si>
  <si>
    <t>2. Population d'effectif variable (utilisation d'un modèle mathématique)</t>
  </si>
  <si>
    <t xml:space="preserve">Vous disposez du  </t>
  </si>
  <si>
    <t>modèle mathématique de Kent Holsinger</t>
  </si>
  <si>
    <t>(Université du Connecticut, USA)</t>
  </si>
  <si>
    <t>Ce modèle fonctionne comme le modèle analogique mais vous pouvez choisir le nombre d'individus de la population (N) et le nombre de générations.</t>
  </si>
  <si>
    <t xml:space="preserve">Références </t>
  </si>
  <si>
    <t>http://darwin.eeb.uconn.edu/</t>
  </si>
  <si>
    <t>http://www.ac-limoges.fr/svt/accueil/html/select-nat-foucher/derive_genetique_bis.html</t>
  </si>
  <si>
    <t>http://www.pedagogie.ac-nantes.fr/09919000/0/fiche___ressourcepedagogique/&amp;RH=PEDA</t>
  </si>
  <si>
    <r>
      <t>É</t>
    </r>
    <r>
      <rPr>
        <b/>
        <sz val="12"/>
        <rFont val="Arial"/>
        <family val="2"/>
      </rPr>
      <t>volution de  la fréquence d'un allèle neutre au sein d'une population</t>
    </r>
  </si>
  <si>
    <r>
      <t xml:space="preserve">Soit un gène G possédant trois allèles g1, g2 et g3 </t>
    </r>
    <r>
      <rPr>
        <sz val="11"/>
        <rFont val="Arial"/>
        <family val="2"/>
      </rPr>
      <t>ne conférant chacun ni avantage ni désavantage sélectif (allèles neutres).</t>
    </r>
  </si>
  <si>
    <r>
      <t>On effectue des croisements</t>
    </r>
    <r>
      <rPr>
        <sz val="11"/>
        <rFont val="Arial"/>
        <family val="2"/>
      </rPr>
      <t xml:space="preserve"> en respectant les conditions suivantes :</t>
    </r>
  </si>
  <si>
    <r>
      <t xml:space="preserve">L'opérateur répartit au hasard </t>
    </r>
    <r>
      <rPr>
        <b/>
        <sz val="10"/>
        <rFont val="Arial"/>
        <family val="2"/>
      </rPr>
      <t xml:space="preserve">2 jetons par boîte. </t>
    </r>
    <r>
      <rPr>
        <sz val="10"/>
        <rFont val="Arial"/>
        <family val="2"/>
      </rPr>
      <t xml:space="preserve">Il </t>
    </r>
    <r>
      <rPr>
        <sz val="10"/>
        <rFont val="Arial"/>
        <family val="0"/>
      </rPr>
      <t xml:space="preserve">doit en tout utiliser 6 jetons </t>
    </r>
    <r>
      <rPr>
        <b/>
        <sz val="10"/>
        <rFont val="Arial"/>
        <family val="2"/>
      </rPr>
      <t>g1 (fréquence 50%)</t>
    </r>
    <r>
      <rPr>
        <sz val="10"/>
        <rFont val="Arial"/>
        <family val="0"/>
      </rPr>
      <t xml:space="preserve"> et 6 jetons g2 et/ou g3.</t>
    </r>
  </si>
  <si>
    <t>Remplir alors la feuille de résultats : Table 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</si>
</sst>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3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8.5"/>
      <color indexed="8"/>
      <name val="Arial"/>
      <family val="2"/>
    </font>
    <font>
      <sz val="9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7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1" fontId="0" fillId="24" borderId="0" xfId="0" applyNumberFormat="1" applyFill="1" applyBorder="1" applyAlignment="1">
      <alignment horizontal="center"/>
    </xf>
    <xf numFmtId="0" fontId="0" fillId="24" borderId="0" xfId="0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1" fontId="2" fillId="24" borderId="11" xfId="0" applyNumberFormat="1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/>
    </xf>
    <xf numFmtId="0" fontId="0" fillId="11" borderId="12" xfId="0" applyFont="1" applyFill="1" applyBorder="1" applyAlignment="1" applyProtection="1">
      <alignment horizontal="center"/>
      <protection locked="0"/>
    </xf>
    <xf numFmtId="0" fontId="0" fillId="11" borderId="13" xfId="0" applyFont="1" applyFill="1" applyBorder="1" applyAlignment="1" applyProtection="1">
      <alignment horizontal="center"/>
      <protection locked="0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right"/>
    </xf>
    <xf numFmtId="0" fontId="0" fillId="22" borderId="0" xfId="0" applyFill="1" applyAlignment="1">
      <alignment/>
    </xf>
    <xf numFmtId="0" fontId="33" fillId="24" borderId="0" xfId="0" applyFont="1" applyFill="1" applyAlignment="1">
      <alignment/>
    </xf>
    <xf numFmtId="0" fontId="32" fillId="24" borderId="0" xfId="0" applyFont="1" applyFill="1" applyAlignment="1" quotePrefix="1">
      <alignment/>
    </xf>
    <xf numFmtId="0" fontId="32" fillId="24" borderId="0" xfId="0" applyFont="1" applyFill="1" applyAlignment="1">
      <alignment/>
    </xf>
    <xf numFmtId="0" fontId="0" fillId="24" borderId="0" xfId="0" applyFill="1" applyAlignment="1">
      <alignment vertical="top"/>
    </xf>
    <xf numFmtId="0" fontId="32" fillId="24" borderId="0" xfId="0" applyFont="1" applyFill="1" applyAlignment="1" quotePrefix="1">
      <alignment vertical="top"/>
    </xf>
    <xf numFmtId="0" fontId="32" fillId="24" borderId="0" xfId="0" applyFont="1" applyFill="1" applyAlignment="1">
      <alignment vertical="top"/>
    </xf>
    <xf numFmtId="0" fontId="0" fillId="0" borderId="0" xfId="0" applyAlignment="1">
      <alignment vertical="top"/>
    </xf>
    <xf numFmtId="0" fontId="34" fillId="24" borderId="0" xfId="0" applyFont="1" applyFill="1" applyAlignment="1">
      <alignment vertical="center"/>
    </xf>
    <xf numFmtId="0" fontId="34" fillId="22" borderId="0" xfId="0" applyFont="1" applyFill="1" applyAlignment="1">
      <alignment vertical="center"/>
    </xf>
    <xf numFmtId="0" fontId="31" fillId="22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2" fillId="22" borderId="0" xfId="0" applyFont="1" applyFill="1" applyAlignment="1">
      <alignment/>
    </xf>
    <xf numFmtId="0" fontId="0" fillId="22" borderId="0" xfId="0" applyFill="1" applyAlignment="1">
      <alignment horizontal="left"/>
    </xf>
    <xf numFmtId="0" fontId="0" fillId="22" borderId="0" xfId="0" applyFont="1" applyFill="1" applyAlignment="1">
      <alignment horizontal="right"/>
    </xf>
    <xf numFmtId="0" fontId="0" fillId="22" borderId="0" xfId="0" applyFill="1" applyAlignment="1">
      <alignment horizontal="right"/>
    </xf>
    <xf numFmtId="0" fontId="0" fillId="22" borderId="0" xfId="0" applyFill="1" applyAlignment="1" quotePrefix="1">
      <alignment/>
    </xf>
    <xf numFmtId="0" fontId="0" fillId="22" borderId="0" xfId="0" applyFill="1" applyAlignment="1">
      <alignment vertical="top"/>
    </xf>
    <xf numFmtId="0" fontId="0" fillId="22" borderId="0" xfId="0" applyFill="1" applyAlignment="1">
      <alignment horizontal="right" vertical="top"/>
    </xf>
    <xf numFmtId="0" fontId="14" fillId="22" borderId="0" xfId="45" applyFill="1" applyAlignment="1" applyProtection="1">
      <alignment vertical="top"/>
      <protection/>
    </xf>
    <xf numFmtId="0" fontId="0" fillId="24" borderId="0" xfId="0" applyFill="1" applyAlignment="1">
      <alignment horizontal="right"/>
    </xf>
    <xf numFmtId="0" fontId="0" fillId="24" borderId="0" xfId="0" applyFill="1" applyAlignment="1" quotePrefix="1">
      <alignment/>
    </xf>
    <xf numFmtId="0" fontId="14" fillId="24" borderId="0" xfId="45" applyFill="1" applyAlignment="1" applyProtection="1">
      <alignment/>
      <protection/>
    </xf>
    <xf numFmtId="0" fontId="2" fillId="22" borderId="0" xfId="0" applyFont="1" applyFill="1" applyAlignment="1">
      <alignment horizontal="left" vertical="top"/>
    </xf>
    <xf numFmtId="0" fontId="14" fillId="22" borderId="0" xfId="45" applyFont="1" applyFill="1" applyAlignment="1" applyProtection="1">
      <alignment vertical="top"/>
      <protection/>
    </xf>
    <xf numFmtId="0" fontId="0" fillId="22" borderId="0" xfId="0" applyFont="1" applyFill="1" applyAlignment="1">
      <alignment vertical="top"/>
    </xf>
    <xf numFmtId="0" fontId="2" fillId="22" borderId="0" xfId="0" applyFont="1" applyFill="1" applyAlignment="1">
      <alignment horizontal="right"/>
    </xf>
    <xf numFmtId="0" fontId="14" fillId="22" borderId="0" xfId="45" applyFill="1" applyAlignment="1" applyProtection="1">
      <alignment/>
      <protection/>
    </xf>
    <xf numFmtId="0" fontId="0" fillId="22" borderId="0" xfId="0" applyFont="1" applyFill="1" applyAlignment="1">
      <alignment horizontal="left" vertical="top"/>
    </xf>
    <xf numFmtId="0" fontId="14" fillId="24" borderId="0" xfId="45" applyFill="1" applyAlignment="1" applyProtection="1">
      <alignment horizontal="justify" vertical="top" wrapText="1"/>
      <protection/>
    </xf>
    <xf numFmtId="0" fontId="14" fillId="24" borderId="0" xfId="45" applyFill="1" applyAlignment="1" applyProtection="1">
      <alignment horizontal="justify" vertical="top" wrapText="1"/>
      <protection/>
    </xf>
    <xf numFmtId="0" fontId="31" fillId="22" borderId="0" xfId="0" applyFont="1" applyFill="1" applyAlignment="1">
      <alignment horizontal="center" vertical="center"/>
    </xf>
    <xf numFmtId="0" fontId="0" fillId="22" borderId="0" xfId="0" applyFill="1" applyAlignment="1">
      <alignment horizontal="center"/>
    </xf>
    <xf numFmtId="0" fontId="29" fillId="22" borderId="0" xfId="0" applyFont="1" applyFill="1" applyAlignment="1">
      <alignment horizontal="center"/>
    </xf>
    <xf numFmtId="0" fontId="30" fillId="22" borderId="0" xfId="0" applyFont="1" applyFill="1" applyAlignment="1">
      <alignment horizontal="center"/>
    </xf>
    <xf numFmtId="0" fontId="2" fillId="22" borderId="0" xfId="0" applyFont="1" applyFill="1" applyAlignment="1">
      <alignment horizontal="left" vertical="top"/>
    </xf>
    <xf numFmtId="0" fontId="14" fillId="22" borderId="0" xfId="45" applyFont="1" applyFill="1" applyAlignment="1" applyProtection="1">
      <alignment horizontal="left"/>
      <protection/>
    </xf>
    <xf numFmtId="0" fontId="14" fillId="22" borderId="0" xfId="45" applyFill="1" applyAlignment="1" applyProtection="1">
      <alignment horizontal="left"/>
      <protection/>
    </xf>
    <xf numFmtId="0" fontId="14" fillId="22" borderId="0" xfId="45" applyFill="1" applyAlignment="1" applyProtection="1">
      <alignment horizontal="left" vertical="top"/>
      <protection/>
    </xf>
    <xf numFmtId="0" fontId="4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4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14" fillId="24" borderId="0" xfId="45" applyFill="1" applyAlignment="1" applyProtection="1">
      <alignment horizontal="left"/>
      <protection/>
    </xf>
    <xf numFmtId="0" fontId="2" fillId="2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4" borderId="11" xfId="0" applyFont="1" applyFill="1" applyBorder="1" applyAlignment="1">
      <alignment horizontal="center" vertical="center" textRotation="90"/>
    </xf>
    <xf numFmtId="0" fontId="2" fillId="24" borderId="15" xfId="0" applyFont="1" applyFill="1" applyBorder="1" applyAlignment="1">
      <alignment horizontal="center" vertical="center" textRotation="90"/>
    </xf>
    <xf numFmtId="0" fontId="2" fillId="24" borderId="14" xfId="0" applyFont="1" applyFill="1" applyBorder="1" applyAlignment="1">
      <alignment horizontal="center" vertical="center" textRotation="90"/>
    </xf>
    <xf numFmtId="0" fontId="2" fillId="24" borderId="10" xfId="0" applyNumberFormat="1" applyFont="1" applyFill="1" applyBorder="1" applyAlignment="1">
      <alignment horizontal="center" vertical="center"/>
    </xf>
    <xf numFmtId="0" fontId="26" fillId="24" borderId="0" xfId="45" applyFont="1" applyFill="1" applyAlignment="1" applyProtection="1">
      <alignment/>
      <protection/>
    </xf>
    <xf numFmtId="0" fontId="26" fillId="0" borderId="0" xfId="45" applyFont="1" applyFill="1" applyAlignment="1" applyProtection="1">
      <alignment horizontal="left" vertical="top"/>
      <protection/>
    </xf>
    <xf numFmtId="0" fontId="0" fillId="0" borderId="0" xfId="0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Fréquence de l'allèle neutre g1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0715"/>
          <c:w val="0.7905"/>
          <c:h val="0.82625"/>
        </c:manualLayout>
      </c:layout>
      <c:lineChart>
        <c:grouping val="standard"/>
        <c:varyColors val="0"/>
        <c:ser>
          <c:idx val="1"/>
          <c:order val="0"/>
          <c:tx>
            <c:v>Allèle g1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 3'!$P$9:$P$18</c:f>
              <c:numCache/>
            </c:numRef>
          </c:val>
          <c:smooth val="0"/>
        </c:ser>
        <c:marker val="1"/>
        <c:axId val="21712235"/>
        <c:axId val="61192388"/>
      </c:lineChart>
      <c:catAx>
        <c:axId val="21712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Générations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92388"/>
        <c:crosses val="autoZero"/>
        <c:auto val="1"/>
        <c:lblOffset val="100"/>
        <c:tickLblSkip val="1"/>
        <c:noMultiLvlLbl val="0"/>
      </c:catAx>
      <c:valAx>
        <c:axId val="61192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Fréquence en pourcentage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1223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19</xdr:row>
      <xdr:rowOff>47625</xdr:rowOff>
    </xdr:from>
    <xdr:to>
      <xdr:col>17</xdr:col>
      <xdr:colOff>276225</xdr:colOff>
      <xdr:row>43</xdr:row>
      <xdr:rowOff>47625</xdr:rowOff>
    </xdr:to>
    <xdr:graphicFrame>
      <xdr:nvGraphicFramePr>
        <xdr:cNvPr id="1" name="Chart 3"/>
        <xdr:cNvGraphicFramePr/>
      </xdr:nvGraphicFramePr>
      <xdr:xfrm>
        <a:off x="428625" y="3571875"/>
        <a:ext cx="58007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rwin.eeb.uconn.edu/simulations/drift.html" TargetMode="External" /><Relationship Id="rId2" Type="http://schemas.openxmlformats.org/officeDocument/2006/relationships/hyperlink" Target="http://www.pedagogie.ac-nantes.fr/09919000/0/fiche___ressourcepedagogique/&amp;RH=PEDA" TargetMode="External" /><Relationship Id="rId3" Type="http://schemas.openxmlformats.org/officeDocument/2006/relationships/hyperlink" Target="http://darwin.eeb.uconn.edu/" TargetMode="External" /><Relationship Id="rId4" Type="http://schemas.openxmlformats.org/officeDocument/2006/relationships/hyperlink" Target="http://darwin.eeb.uconn.edu/simulations/drift.html" TargetMode="External" /><Relationship Id="rId5" Type="http://schemas.openxmlformats.org/officeDocument/2006/relationships/hyperlink" Target="http://www.ac-limoges.fr/svt/accueil/html/select-nat-foucher/derive_genetique_bis.html" TargetMode="External" /><Relationship Id="rId6" Type="http://schemas.openxmlformats.org/officeDocument/2006/relationships/hyperlink" Target="drift.html" TargetMode="External" /><Relationship Id="rId7" Type="http://schemas.openxmlformats.org/officeDocument/2006/relationships/hyperlink" Target="http://darwin.eeb.uconn.edu/simulations/drift.html" TargetMode="External" /><Relationship Id="rId8" Type="http://schemas.openxmlformats.org/officeDocument/2006/relationships/hyperlink" Target="deriveG-synthese.xls" TargetMode="External" /><Relationship Id="rId9" Type="http://schemas.openxmlformats.org/officeDocument/2006/relationships/hyperlink" Target="deriveG-index.xls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drift.html" TargetMode="External" /><Relationship Id="rId2" Type="http://schemas.openxmlformats.org/officeDocument/2006/relationships/hyperlink" Target="http://darwin.eeb.uconn.edu/simulations/drift.html" TargetMode="External" /><Relationship Id="rId3" Type="http://schemas.openxmlformats.org/officeDocument/2006/relationships/hyperlink" Target="deriveG-index.xls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1"/>
  <sheetViews>
    <sheetView workbookViewId="0" topLeftCell="A1">
      <selection activeCell="D30" sqref="D30:G30"/>
    </sheetView>
  </sheetViews>
  <sheetFormatPr defaultColWidth="11.421875" defaultRowHeight="12.75"/>
  <cols>
    <col min="1" max="4" width="5.7109375" style="0" customWidth="1"/>
    <col min="5" max="5" width="10.421875" style="0" customWidth="1"/>
    <col min="10" max="10" width="2.28125" style="0" customWidth="1"/>
    <col min="11" max="11" width="5.7109375" style="0" customWidth="1"/>
  </cols>
  <sheetData>
    <row r="1" spans="1:3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26.25">
      <c r="A2" s="1"/>
      <c r="B2" s="48" t="s">
        <v>10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15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22.5" customHeight="1">
      <c r="A3" s="1"/>
      <c r="B3" s="46" t="s">
        <v>54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15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21" customHeight="1">
      <c r="A4" s="1"/>
      <c r="B4" s="1"/>
      <c r="C4" s="16" t="s">
        <v>55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5">
      <c r="A5" s="1"/>
      <c r="B5" s="1"/>
      <c r="C5" s="16" t="s">
        <v>56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5">
      <c r="A6" s="1"/>
      <c r="B6" s="1"/>
      <c r="C6" s="16"/>
      <c r="D6" s="17" t="s">
        <v>11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14.25">
      <c r="A7" s="1"/>
      <c r="B7" s="1"/>
      <c r="C7" s="1"/>
      <c r="D7" s="17" t="s">
        <v>12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s="22" customFormat="1" ht="22.5" customHeight="1">
      <c r="A8" s="19"/>
      <c r="B8" s="19"/>
      <c r="C8" s="19"/>
      <c r="D8" s="20" t="s">
        <v>13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</row>
    <row r="9" spans="1:39" s="26" customFormat="1" ht="28.5" customHeight="1">
      <c r="A9" s="23"/>
      <c r="B9" s="24"/>
      <c r="C9" s="25" t="s">
        <v>14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</row>
    <row r="10" spans="1:39" ht="12.75" customHeight="1">
      <c r="A10" s="1"/>
      <c r="B10" s="15"/>
      <c r="C10" s="27" t="s">
        <v>15</v>
      </c>
      <c r="D10" s="15"/>
      <c r="E10" s="15"/>
      <c r="F10" s="15"/>
      <c r="G10" s="15"/>
      <c r="H10" s="15"/>
      <c r="I10" s="15"/>
      <c r="J10" s="28"/>
      <c r="K10" s="27" t="s">
        <v>16</v>
      </c>
      <c r="L10" s="27"/>
      <c r="M10" s="27"/>
      <c r="N10" s="15"/>
      <c r="O10" s="15"/>
      <c r="P10" s="15"/>
      <c r="Q10" s="15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12.75" customHeight="1">
      <c r="A11" s="1"/>
      <c r="B11" s="15"/>
      <c r="C11" s="15">
        <v>6</v>
      </c>
      <c r="D11" s="15" t="s">
        <v>17</v>
      </c>
      <c r="E11" s="15"/>
      <c r="F11" s="15"/>
      <c r="G11" s="15"/>
      <c r="H11" s="15"/>
      <c r="I11" s="15"/>
      <c r="J11" s="15"/>
      <c r="K11" s="15">
        <v>1</v>
      </c>
      <c r="L11" s="27" t="s">
        <v>18</v>
      </c>
      <c r="M11" s="15"/>
      <c r="N11" s="15"/>
      <c r="O11" s="15"/>
      <c r="P11" s="15"/>
      <c r="Q11" s="15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2.75">
      <c r="A12" s="1"/>
      <c r="B12" s="15"/>
      <c r="C12" s="15">
        <v>1</v>
      </c>
      <c r="D12" s="15" t="s">
        <v>19</v>
      </c>
      <c r="E12" s="15"/>
      <c r="F12" s="15"/>
      <c r="G12" s="15"/>
      <c r="H12" s="15"/>
      <c r="I12" s="15"/>
      <c r="J12" s="15"/>
      <c r="K12" s="15">
        <v>1</v>
      </c>
      <c r="L12" s="27" t="s">
        <v>20</v>
      </c>
      <c r="M12" s="15"/>
      <c r="N12" s="15"/>
      <c r="O12" s="15"/>
      <c r="P12" s="15"/>
      <c r="Q12" s="15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12.75">
      <c r="A13" s="1"/>
      <c r="B13" s="15"/>
      <c r="C13" s="15">
        <v>1</v>
      </c>
      <c r="D13" s="15" t="s">
        <v>21</v>
      </c>
      <c r="E13" s="15"/>
      <c r="F13" s="15"/>
      <c r="G13" s="15"/>
      <c r="H13" s="15"/>
      <c r="I13" s="15"/>
      <c r="J13" s="15"/>
      <c r="K13" s="15">
        <v>1</v>
      </c>
      <c r="L13" s="27" t="s">
        <v>22</v>
      </c>
      <c r="M13" s="15"/>
      <c r="N13" s="15"/>
      <c r="O13" s="15"/>
      <c r="P13" s="15"/>
      <c r="Q13" s="15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2.75">
      <c r="A14" s="1"/>
      <c r="B14" s="15"/>
      <c r="C14" s="15">
        <v>1</v>
      </c>
      <c r="D14" s="15" t="s">
        <v>23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7.5" customHeight="1">
      <c r="A15" s="1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2.75" customHeight="1">
      <c r="A16" s="1"/>
      <c r="B16" s="15"/>
      <c r="C16" s="27" t="s">
        <v>24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2.75" customHeight="1">
      <c r="A17" s="1"/>
      <c r="B17" s="15"/>
      <c r="C17" s="29" t="s">
        <v>25</v>
      </c>
      <c r="D17" s="15" t="s">
        <v>26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2.75">
      <c r="A18" s="1"/>
      <c r="B18" s="15"/>
      <c r="C18" s="30" t="s">
        <v>27</v>
      </c>
      <c r="D18" s="15" t="s">
        <v>57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2.75">
      <c r="A19" s="1"/>
      <c r="B19" s="15"/>
      <c r="C19" s="30"/>
      <c r="D19" s="15" t="s">
        <v>28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0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2.75">
      <c r="A20" s="1"/>
      <c r="B20" s="15"/>
      <c r="C20" s="30" t="s">
        <v>29</v>
      </c>
      <c r="D20" s="15" t="s">
        <v>30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2.75">
      <c r="A21" s="1"/>
      <c r="B21" s="15"/>
      <c r="C21" s="30"/>
      <c r="D21" s="15"/>
      <c r="E21" s="31" t="s">
        <v>31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2.75">
      <c r="A22" s="1"/>
      <c r="B22" s="15"/>
      <c r="C22" s="30"/>
      <c r="D22" s="15"/>
      <c r="E22" s="31" t="s">
        <v>32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2.75">
      <c r="A23" s="1"/>
      <c r="B23" s="15"/>
      <c r="C23" s="30"/>
      <c r="D23" s="15"/>
      <c r="E23" s="31" t="s">
        <v>33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2.75">
      <c r="A24" s="1"/>
      <c r="B24" s="15"/>
      <c r="C24" s="30" t="s">
        <v>34</v>
      </c>
      <c r="D24" s="15" t="s">
        <v>35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2.75">
      <c r="A25" s="1"/>
      <c r="B25" s="15"/>
      <c r="C25" s="30"/>
      <c r="D25" s="15" t="s">
        <v>36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2.75">
      <c r="A26" s="1"/>
      <c r="B26" s="15"/>
      <c r="C26" s="30" t="s">
        <v>34</v>
      </c>
      <c r="D26" s="15" t="s">
        <v>37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2.75">
      <c r="A27" s="1"/>
      <c r="B27" s="15"/>
      <c r="C27" s="30" t="s">
        <v>38</v>
      </c>
      <c r="D27" s="15" t="s">
        <v>39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2.75">
      <c r="A28" s="1"/>
      <c r="B28" s="15"/>
      <c r="C28" s="30"/>
      <c r="D28" s="15"/>
      <c r="E28" s="31" t="s">
        <v>40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2.75">
      <c r="A29" s="1"/>
      <c r="B29" s="15"/>
      <c r="C29" s="30"/>
      <c r="D29" s="15"/>
      <c r="E29" s="31" t="s">
        <v>41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2.75">
      <c r="A30" s="1"/>
      <c r="B30" s="15"/>
      <c r="C30" s="30" t="s">
        <v>42</v>
      </c>
      <c r="D30" s="51" t="s">
        <v>58</v>
      </c>
      <c r="E30" s="52"/>
      <c r="F30" s="52"/>
      <c r="G30" s="52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s="22" customFormat="1" ht="18" customHeight="1">
      <c r="A31" s="19"/>
      <c r="B31" s="32"/>
      <c r="C31" s="33" t="s">
        <v>43</v>
      </c>
      <c r="D31" s="53" t="s">
        <v>44</v>
      </c>
      <c r="E31" s="53"/>
      <c r="F31" s="53"/>
      <c r="G31" s="53"/>
      <c r="H31" s="53"/>
      <c r="I31" s="32"/>
      <c r="J31" s="32"/>
      <c r="K31" s="32"/>
      <c r="L31" s="34"/>
      <c r="M31" s="32"/>
      <c r="N31" s="32"/>
      <c r="O31" s="32"/>
      <c r="P31" s="32"/>
      <c r="Q31" s="32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</row>
    <row r="32" spans="1:39" ht="19.5" customHeight="1">
      <c r="A32" s="1"/>
      <c r="B32" s="1"/>
      <c r="C32" s="35"/>
      <c r="D32" s="1"/>
      <c r="E32" s="36"/>
      <c r="F32" s="1"/>
      <c r="G32" s="1"/>
      <c r="H32" s="1"/>
      <c r="I32" s="1"/>
      <c r="J32" s="1"/>
      <c r="K32" s="3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s="26" customFormat="1" ht="26.25" customHeight="1">
      <c r="A33" s="23"/>
      <c r="B33" s="24"/>
      <c r="C33" s="25" t="s">
        <v>45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</row>
    <row r="34" spans="1:39" s="26" customFormat="1" ht="15.75" customHeight="1">
      <c r="A34" s="23"/>
      <c r="B34" s="24"/>
      <c r="C34" s="50" t="s">
        <v>46</v>
      </c>
      <c r="D34" s="50"/>
      <c r="E34" s="50"/>
      <c r="F34" s="39" t="s">
        <v>47</v>
      </c>
      <c r="G34" s="34"/>
      <c r="H34" s="32"/>
      <c r="I34" s="32"/>
      <c r="J34" s="40" t="s">
        <v>48</v>
      </c>
      <c r="K34" s="32"/>
      <c r="L34" s="32"/>
      <c r="M34" s="32"/>
      <c r="N34" s="24"/>
      <c r="O34" s="24"/>
      <c r="P34" s="24"/>
      <c r="Q34" s="24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</row>
    <row r="35" spans="1:39" s="22" customFormat="1" ht="12.75" customHeight="1">
      <c r="A35" s="19"/>
      <c r="B35" s="32"/>
      <c r="C35" s="15"/>
      <c r="D35" s="15"/>
      <c r="E35" s="41" t="s">
        <v>7</v>
      </c>
      <c r="F35" s="42" t="s">
        <v>1</v>
      </c>
      <c r="G35" s="42"/>
      <c r="H35" s="42"/>
      <c r="I35" s="42"/>
      <c r="J35" s="15"/>
      <c r="K35" s="15"/>
      <c r="L35" s="15"/>
      <c r="M35" s="15"/>
      <c r="N35" s="15"/>
      <c r="O35" s="15"/>
      <c r="P35" s="15"/>
      <c r="Q35" s="32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</row>
    <row r="36" spans="1:39" s="22" customFormat="1" ht="21.75" customHeight="1">
      <c r="A36" s="19"/>
      <c r="B36" s="32"/>
      <c r="C36" s="38"/>
      <c r="D36" s="43" t="s">
        <v>49</v>
      </c>
      <c r="E36" s="38"/>
      <c r="F36" s="39"/>
      <c r="G36" s="34"/>
      <c r="H36" s="32"/>
      <c r="I36" s="32"/>
      <c r="J36" s="40"/>
      <c r="K36" s="32"/>
      <c r="L36" s="32"/>
      <c r="M36" s="32"/>
      <c r="N36" s="32"/>
      <c r="O36" s="32"/>
      <c r="P36" s="32"/>
      <c r="Q36" s="32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</row>
    <row r="37" spans="1:39" ht="11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12.75">
      <c r="A39" s="1"/>
      <c r="B39" s="1"/>
      <c r="C39" s="13" t="s">
        <v>50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12.75">
      <c r="A40" s="1"/>
      <c r="B40" s="1"/>
      <c r="C40" s="37" t="s">
        <v>51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12.75">
      <c r="A41" s="1"/>
      <c r="B41" s="1"/>
      <c r="C41" s="37" t="s">
        <v>1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12.75">
      <c r="A42" s="1"/>
      <c r="B42" s="1"/>
      <c r="C42" s="37" t="s">
        <v>52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12.75" customHeight="1">
      <c r="A43" s="1"/>
      <c r="B43" s="1"/>
      <c r="C43" s="45" t="s">
        <v>53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4"/>
      <c r="Q43" s="44"/>
      <c r="R43" s="44"/>
      <c r="S43" s="44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</sheetData>
  <sheetProtection sheet="1"/>
  <mergeCells count="6">
    <mergeCell ref="C43:O43"/>
    <mergeCell ref="B3:P3"/>
    <mergeCell ref="B2:P2"/>
    <mergeCell ref="C34:E34"/>
    <mergeCell ref="D30:G30"/>
    <mergeCell ref="D31:H31"/>
  </mergeCells>
  <hyperlinks>
    <hyperlink ref="F34" r:id="rId1" display="modèle mathématique de Kent Holsinger"/>
    <hyperlink ref="C43" r:id="rId2" display="http://www.pedagogie.ac-nantes.fr/09919000/0/fiche___ressourcepedagogique/&amp;RH=PEDA"/>
    <hyperlink ref="C40" r:id="rId3" display="http://darwin.eeb.uconn.edu/"/>
    <hyperlink ref="C41" r:id="rId4" display="http://darwin.eeb.uconn.edu/simulations/drift.html"/>
    <hyperlink ref="C42" r:id="rId5" display="http://www.ac-limoges.fr/svt/accueil/html/select-nat-foucher/derive_genetique_bis.html"/>
    <hyperlink ref="F34:G34" r:id="rId6" display="modèle mathématique de Kent Holsinger"/>
    <hyperlink ref="F35" r:id="rId7" display="http://darwin.eeb.uconn.edu/simulations/drift.html"/>
    <hyperlink ref="D31" r:id="rId8" display="Consulter les résultats de l'ensemble du groupe de TP"/>
    <hyperlink ref="D31:H31" r:id="rId9" display="Consulter les résultats de l'ensemble du groupe de TP"/>
    <hyperlink ref="D30" location="'Table 6'!A1" display="Remplir alors la feuille de résultats : Table 6"/>
    <hyperlink ref="D30:G30" location="'Table 3'!A1" display="Remplir alors la feuille de résultats : Table 6"/>
  </hyperlinks>
  <printOptions/>
  <pageMargins left="0.75" right="0.75" top="1" bottom="1" header="0.4921259845" footer="0.4921259845"/>
  <pageSetup fitToHeight="1" fitToWidth="1" horizontalDpi="300" verticalDpi="300" orientation="landscape" paperSize="9" scale="64" r:id="rId1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E62"/>
  <sheetViews>
    <sheetView tabSelected="1" zoomScalePageLayoutView="0" workbookViewId="0" topLeftCell="A1">
      <selection activeCell="A1" sqref="A1:R1"/>
    </sheetView>
  </sheetViews>
  <sheetFormatPr defaultColWidth="11.421875" defaultRowHeight="12.75"/>
  <cols>
    <col min="1" max="1" width="5.28125" style="0" customWidth="1"/>
    <col min="2" max="2" width="3.8515625" style="0" customWidth="1"/>
    <col min="3" max="3" width="3.57421875" style="0" customWidth="1"/>
    <col min="4" max="15" width="4.7109375" style="0" customWidth="1"/>
    <col min="16" max="16" width="14.28125" style="0" customWidth="1"/>
    <col min="17" max="17" width="5.7109375" style="0" customWidth="1"/>
  </cols>
  <sheetData>
    <row r="1" spans="1:31" ht="23.25">
      <c r="A1" s="54" t="s">
        <v>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8">
      <c r="A3" s="55" t="s">
        <v>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8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61" t="s">
        <v>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2:31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27" customHeight="1">
      <c r="A7" s="1"/>
      <c r="B7" s="1"/>
      <c r="C7" s="1"/>
      <c r="D7" s="66" t="s">
        <v>6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57" t="s">
        <v>2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2.75">
      <c r="A8" s="1"/>
      <c r="B8" s="1"/>
      <c r="C8" s="1"/>
      <c r="D8" s="59">
        <v>1</v>
      </c>
      <c r="E8" s="59"/>
      <c r="F8" s="59">
        <v>2</v>
      </c>
      <c r="G8" s="59"/>
      <c r="H8" s="59">
        <v>3</v>
      </c>
      <c r="I8" s="59"/>
      <c r="J8" s="59">
        <v>4</v>
      </c>
      <c r="K8" s="59"/>
      <c r="L8" s="59">
        <v>5</v>
      </c>
      <c r="M8" s="59"/>
      <c r="N8" s="59">
        <v>6</v>
      </c>
      <c r="O8" s="59"/>
      <c r="P8" s="58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2.75">
      <c r="A9" s="1"/>
      <c r="B9" s="63" t="s">
        <v>0</v>
      </c>
      <c r="C9" s="6">
        <v>1</v>
      </c>
      <c r="D9" s="11"/>
      <c r="E9" s="12"/>
      <c r="F9" s="11"/>
      <c r="G9" s="12"/>
      <c r="H9" s="11"/>
      <c r="I9" s="12"/>
      <c r="J9" s="11"/>
      <c r="K9" s="12"/>
      <c r="L9" s="11"/>
      <c r="M9" s="12"/>
      <c r="N9" s="11"/>
      <c r="O9" s="12"/>
      <c r="P9" s="9">
        <f>(IF(D9="g1",1)+IF(E9="g1",1)+IF(F9="g1",1)+IF(G9="g1",1)+IF(H9="g1",1)+IF(I9="g1",1)+IF(J9="g1",1)+IF(K9="g1",1)+IF(L9="g1",1)+IF(M9="g1",1)+IF(N9="g1",1)+IF(O9="g1",1))/12*100</f>
        <v>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>
      <c r="A10" s="1"/>
      <c r="B10" s="64"/>
      <c r="C10" s="6">
        <v>2</v>
      </c>
      <c r="D10" s="11"/>
      <c r="E10" s="12"/>
      <c r="F10" s="11"/>
      <c r="G10" s="12"/>
      <c r="H10" s="11"/>
      <c r="I10" s="12"/>
      <c r="J10" s="11"/>
      <c r="K10" s="12"/>
      <c r="L10" s="11"/>
      <c r="M10" s="12"/>
      <c r="N10" s="11"/>
      <c r="O10" s="12"/>
      <c r="P10" s="9">
        <f aca="true" t="shared" si="0" ref="P10:P18">IF((P9&gt;0)*AND(P9&lt;100),(IF(D10="g1",1)+IF(E10="g1",1)+IF(F10="g1",1)+IF(G10="g1",1)+IF(H10="g1",1)+IF(I10="g1",1)+IF(J10="g1",1)+IF(K10="g1",1)+IF(L10="g1",1)+IF(M10="g1",1)+IF(N10="g1",1)+IF(O10="g1",1))/12*100,P9)</f>
        <v>0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2.75">
      <c r="A11" s="1"/>
      <c r="B11" s="64"/>
      <c r="C11" s="6">
        <v>3</v>
      </c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11"/>
      <c r="O11" s="12"/>
      <c r="P11" s="9">
        <f t="shared" si="0"/>
        <v>0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2.75">
      <c r="A12" s="1"/>
      <c r="B12" s="64"/>
      <c r="C12" s="6">
        <v>4</v>
      </c>
      <c r="D12" s="11"/>
      <c r="E12" s="12"/>
      <c r="F12" s="11"/>
      <c r="G12" s="12"/>
      <c r="H12" s="11"/>
      <c r="I12" s="12"/>
      <c r="J12" s="11"/>
      <c r="K12" s="12"/>
      <c r="L12" s="11"/>
      <c r="M12" s="12"/>
      <c r="N12" s="11"/>
      <c r="O12" s="12"/>
      <c r="P12" s="9">
        <f t="shared" si="0"/>
        <v>0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2.75">
      <c r="A13" s="1"/>
      <c r="B13" s="64"/>
      <c r="C13" s="6">
        <v>5</v>
      </c>
      <c r="D13" s="11"/>
      <c r="E13" s="12"/>
      <c r="F13" s="11"/>
      <c r="G13" s="12"/>
      <c r="H13" s="11"/>
      <c r="I13" s="12"/>
      <c r="J13" s="11"/>
      <c r="K13" s="12"/>
      <c r="L13" s="11"/>
      <c r="M13" s="12"/>
      <c r="N13" s="11"/>
      <c r="O13" s="12"/>
      <c r="P13" s="9">
        <f t="shared" si="0"/>
        <v>0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2.75">
      <c r="A14" s="1"/>
      <c r="B14" s="64"/>
      <c r="C14" s="6">
        <v>6</v>
      </c>
      <c r="D14" s="11"/>
      <c r="E14" s="12"/>
      <c r="F14" s="11"/>
      <c r="G14" s="12"/>
      <c r="H14" s="11"/>
      <c r="I14" s="12"/>
      <c r="J14" s="11"/>
      <c r="K14" s="12"/>
      <c r="L14" s="11"/>
      <c r="M14" s="12"/>
      <c r="N14" s="11"/>
      <c r="O14" s="12"/>
      <c r="P14" s="9">
        <f t="shared" si="0"/>
        <v>0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2.75">
      <c r="A15" s="1"/>
      <c r="B15" s="64"/>
      <c r="C15" s="6">
        <v>7</v>
      </c>
      <c r="D15" s="11"/>
      <c r="E15" s="12"/>
      <c r="F15" s="11"/>
      <c r="G15" s="12"/>
      <c r="H15" s="11"/>
      <c r="I15" s="12"/>
      <c r="J15" s="11"/>
      <c r="K15" s="12"/>
      <c r="L15" s="11"/>
      <c r="M15" s="12"/>
      <c r="N15" s="11"/>
      <c r="O15" s="12"/>
      <c r="P15" s="9">
        <f t="shared" si="0"/>
        <v>0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2.75">
      <c r="A16" s="1"/>
      <c r="B16" s="64"/>
      <c r="C16" s="6">
        <v>8</v>
      </c>
      <c r="D16" s="11"/>
      <c r="E16" s="12"/>
      <c r="F16" s="11"/>
      <c r="G16" s="12"/>
      <c r="H16" s="11"/>
      <c r="I16" s="12"/>
      <c r="J16" s="11"/>
      <c r="K16" s="12"/>
      <c r="L16" s="11"/>
      <c r="M16" s="12"/>
      <c r="N16" s="11"/>
      <c r="O16" s="12"/>
      <c r="P16" s="9">
        <f t="shared" si="0"/>
        <v>0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2.75">
      <c r="A17" s="1"/>
      <c r="B17" s="64"/>
      <c r="C17" s="6">
        <v>9</v>
      </c>
      <c r="D17" s="11"/>
      <c r="E17" s="12"/>
      <c r="F17" s="11"/>
      <c r="G17" s="12"/>
      <c r="H17" s="11"/>
      <c r="I17" s="12"/>
      <c r="J17" s="11"/>
      <c r="K17" s="12"/>
      <c r="L17" s="11"/>
      <c r="M17" s="12"/>
      <c r="N17" s="11"/>
      <c r="O17" s="12"/>
      <c r="P17" s="9">
        <f t="shared" si="0"/>
        <v>0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2.75">
      <c r="A18" s="1"/>
      <c r="B18" s="65"/>
      <c r="C18" s="6">
        <v>10</v>
      </c>
      <c r="D18" s="11"/>
      <c r="E18" s="12"/>
      <c r="F18" s="11"/>
      <c r="G18" s="12"/>
      <c r="H18" s="11"/>
      <c r="I18" s="12"/>
      <c r="J18" s="11"/>
      <c r="K18" s="12"/>
      <c r="L18" s="11"/>
      <c r="M18" s="12"/>
      <c r="N18" s="11"/>
      <c r="O18" s="12"/>
      <c r="P18" s="10">
        <f t="shared" si="0"/>
        <v>0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2.75">
      <c r="A19" s="1"/>
      <c r="B19" s="5"/>
      <c r="C19" s="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4"/>
      <c r="Q19" s="4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2.75">
      <c r="A45" s="1"/>
      <c r="B45" s="1"/>
      <c r="C45" s="1"/>
      <c r="D45" s="67" t="s">
        <v>9</v>
      </c>
      <c r="E45" s="67"/>
      <c r="F45" s="67"/>
      <c r="G45" s="67"/>
      <c r="H45" s="67"/>
      <c r="I45" s="67"/>
      <c r="J45" s="13"/>
      <c r="K45" s="13"/>
      <c r="L45" s="1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2.75">
      <c r="A46" s="1"/>
      <c r="B46" s="1"/>
      <c r="C46" s="1"/>
      <c r="D46" s="13"/>
      <c r="E46" s="13"/>
      <c r="F46" s="13"/>
      <c r="G46" s="13"/>
      <c r="H46" s="13"/>
      <c r="I46" s="13"/>
      <c r="J46" s="13"/>
      <c r="K46" s="13"/>
      <c r="L46" s="1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2.75">
      <c r="A47" s="1"/>
      <c r="B47" s="1"/>
      <c r="C47" s="1"/>
      <c r="D47" s="68" t="s">
        <v>5</v>
      </c>
      <c r="E47" s="68"/>
      <c r="F47" s="68"/>
      <c r="G47" s="68"/>
      <c r="H47" s="68"/>
      <c r="I47" s="68"/>
      <c r="J47" s="68"/>
      <c r="K47" s="68"/>
      <c r="L47" s="68"/>
      <c r="M47" s="69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2.75">
      <c r="A48" s="1"/>
      <c r="B48" s="1"/>
      <c r="C48" s="14" t="s">
        <v>7</v>
      </c>
      <c r="D48" s="60" t="s">
        <v>1</v>
      </c>
      <c r="E48" s="60"/>
      <c r="F48" s="60"/>
      <c r="G48" s="60"/>
      <c r="H48" s="60"/>
      <c r="I48" s="60"/>
      <c r="J48" s="60"/>
      <c r="K48" s="60"/>
      <c r="L48" s="60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</sheetData>
  <sheetProtection sheet="1"/>
  <mergeCells count="15">
    <mergeCell ref="D48:L48"/>
    <mergeCell ref="A5:Q5"/>
    <mergeCell ref="B9:B18"/>
    <mergeCell ref="L8:M8"/>
    <mergeCell ref="N8:O8"/>
    <mergeCell ref="D7:O7"/>
    <mergeCell ref="D45:I45"/>
    <mergeCell ref="D47:M47"/>
    <mergeCell ref="A1:R1"/>
    <mergeCell ref="A3:R3"/>
    <mergeCell ref="P7:P8"/>
    <mergeCell ref="D8:E8"/>
    <mergeCell ref="F8:G8"/>
    <mergeCell ref="H8:I8"/>
    <mergeCell ref="J8:K8"/>
  </mergeCells>
  <hyperlinks>
    <hyperlink ref="D47" r:id="rId1" display="modèle mathématique de Kent Holsinger"/>
    <hyperlink ref="D48" r:id="rId2" display="http://darwin.eeb.uconn.edu/simulations/drift.html"/>
    <hyperlink ref="D45:I45" r:id="rId3" display="Synthèse de toutes les tables"/>
  </hyperlinks>
  <printOptions/>
  <pageMargins left="0.75" right="0.75" top="1" bottom="1" header="0.4921259845" footer="0.4921259845"/>
  <pageSetup fitToHeight="1" fitToWidth="1" orientation="portrait" paperSize="9" scale="86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cp:lastPrinted>2010-12-13T09:47:03Z</cp:lastPrinted>
  <dcterms:created xsi:type="dcterms:W3CDTF">2010-06-25T12:43:38Z</dcterms:created>
  <dcterms:modified xsi:type="dcterms:W3CDTF">2012-12-12T07:13:34Z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